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hpnet-my.sharepoint.com/personal/bjones_ahpnet_com/Documents/Desktop/Lendistry Budget Docs/Final Docs for Lendistry Platform/"/>
    </mc:Choice>
  </mc:AlternateContent>
  <xr:revisionPtr revIDLastSave="15" documentId="8_{210BA1EA-DDB3-4602-8E48-833E5EDBE7DE}" xr6:coauthVersionLast="47" xr6:coauthVersionMax="47" xr10:uidLastSave="{0F934666-E0F9-4742-A43D-0C1CF456EB98}"/>
  <bookViews>
    <workbookView xWindow="2040" yWindow="2745" windowWidth="22920" windowHeight="11385" xr2:uid="{32B8A09D-D1C5-47BE-9DC0-6808491C9FA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" i="1" l="1"/>
  <c r="C47" i="1"/>
  <c r="C34" i="1"/>
  <c r="C46" i="1" s="1"/>
  <c r="C32" i="1"/>
  <c r="C31" i="1"/>
  <c r="C19" i="1"/>
  <c r="E43" i="1"/>
  <c r="E29" i="1"/>
  <c r="E28" i="1"/>
  <c r="E39" i="1"/>
  <c r="E30" i="1"/>
  <c r="E50" i="1"/>
  <c r="E51" i="1"/>
  <c r="E52" i="1"/>
  <c r="E49" i="1"/>
  <c r="E35" i="1"/>
  <c r="E36" i="1"/>
  <c r="E37" i="1"/>
  <c r="E38" i="1"/>
  <c r="E40" i="1"/>
  <c r="E41" i="1"/>
  <c r="E42" i="1"/>
  <c r="E44" i="1"/>
  <c r="E45" i="1"/>
  <c r="E20" i="1"/>
  <c r="E21" i="1"/>
  <c r="E22" i="1"/>
  <c r="E23" i="1"/>
  <c r="E24" i="1"/>
  <c r="E25" i="1"/>
  <c r="E26" i="1"/>
  <c r="E27" i="1"/>
  <c r="D47" i="1"/>
  <c r="D32" i="1"/>
  <c r="D53" i="1"/>
  <c r="C60" i="1" l="1"/>
  <c r="D55" i="1"/>
  <c r="E47" i="1"/>
  <c r="E46" i="1"/>
  <c r="E19" i="1"/>
  <c r="E31" i="1"/>
  <c r="E34" i="1"/>
  <c r="C59" i="1" l="1"/>
  <c r="E32" i="1"/>
  <c r="C55" i="1"/>
  <c r="E54" i="1" l="1"/>
  <c r="E55" i="1" s="1"/>
  <c r="D58" i="1"/>
  <c r="C58" i="1"/>
  <c r="E53" i="1"/>
  <c r="D59" i="1" l="1"/>
  <c r="D60" i="1"/>
</calcChain>
</file>

<file path=xl/sharedStrings.xml><?xml version="1.0" encoding="utf-8"?>
<sst xmlns="http://schemas.openxmlformats.org/spreadsheetml/2006/main" count="71" uniqueCount="58">
  <si>
    <r>
      <t>Applicant Name and Contact Information</t>
    </r>
    <r>
      <rPr>
        <sz val="11"/>
        <rFont val="Calibri"/>
        <family val="2"/>
      </rPr>
      <t> </t>
    </r>
  </si>
  <si>
    <r>
      <t>County or Tribal Nation</t>
    </r>
    <r>
      <rPr>
        <sz val="11"/>
        <rFont val="Calibri"/>
        <family val="2"/>
      </rPr>
      <t> </t>
    </r>
  </si>
  <si>
    <r>
      <t>Organization Name:      </t>
    </r>
    <r>
      <rPr>
        <sz val="11"/>
        <rFont val="Calibri"/>
        <family val="2"/>
      </rPr>
      <t> </t>
    </r>
  </si>
  <si>
    <r>
      <t> </t>
    </r>
    <r>
      <rPr>
        <sz val="11"/>
        <rFont val="Calibri"/>
        <family val="2"/>
      </rPr>
      <t> </t>
    </r>
  </si>
  <si>
    <t>  </t>
  </si>
  <si>
    <r>
      <t>Name of Proposed Project:</t>
    </r>
    <r>
      <rPr>
        <sz val="11"/>
        <rFont val="Calibri"/>
        <family val="2"/>
      </rPr>
      <t> </t>
    </r>
  </si>
  <si>
    <r>
      <t>Projected Start Date:</t>
    </r>
    <r>
      <rPr>
        <sz val="11"/>
        <rFont val="Calibri"/>
        <family val="2"/>
      </rPr>
      <t> </t>
    </r>
  </si>
  <si>
    <r>
      <t>Contact Name, Email &amp; Phone:</t>
    </r>
    <r>
      <rPr>
        <sz val="11"/>
        <rFont val="Calibri"/>
        <family val="2"/>
      </rPr>
      <t> </t>
    </r>
  </si>
  <si>
    <t>Assessor Parcel Number (APN)</t>
  </si>
  <si>
    <t>Funded by Grant</t>
  </si>
  <si>
    <t>Funded by Match</t>
  </si>
  <si>
    <t>Total Costs</t>
  </si>
  <si>
    <t>Notes</t>
  </si>
  <si>
    <t>FEASIBILITY/DUE DILIGENCE</t>
  </si>
  <si>
    <t>Owner Administration (10% autofill)</t>
  </si>
  <si>
    <t>Legal</t>
  </si>
  <si>
    <t>Architect</t>
  </si>
  <si>
    <t>Consultants (Specify)</t>
  </si>
  <si>
    <t>Engineers</t>
  </si>
  <si>
    <t>Construction Manager/Owner's Rep</t>
  </si>
  <si>
    <t>SIR (Site Investigation Report)</t>
  </si>
  <si>
    <t>Site Surveys (soils &amp; enviro)</t>
  </si>
  <si>
    <t>Other Feasibility / Due Diligence Costs</t>
  </si>
  <si>
    <t>Contingency (10% autofill)</t>
  </si>
  <si>
    <t>Total Feasibility Costs</t>
  </si>
  <si>
    <t xml:space="preserve">Legal </t>
  </si>
  <si>
    <t xml:space="preserve">Architect (Schematic Design) </t>
  </si>
  <si>
    <t>Other Pre-Dev Costs (Specify)</t>
  </si>
  <si>
    <t>Total Pre-Development Costs</t>
  </si>
  <si>
    <t>DEVELOPER COSTS</t>
  </si>
  <si>
    <t>Developer Overhead</t>
  </si>
  <si>
    <t>Consultants/Processing Agents</t>
  </si>
  <si>
    <t>Project Administration</t>
  </si>
  <si>
    <t>Other Developer Costs: (Specify)</t>
  </si>
  <si>
    <t>Total Developer Costs</t>
  </si>
  <si>
    <t>TOTAL PROJECT COSTS</t>
  </si>
  <si>
    <t>Total Contingency</t>
  </si>
  <si>
    <t>Civil Engineering</t>
  </si>
  <si>
    <t>MEP Engineers</t>
  </si>
  <si>
    <t>Contingency (20% autofill)</t>
  </si>
  <si>
    <t>Developer Fee (5%)</t>
  </si>
  <si>
    <t>Excludes Contingency &amp; Developer Fee</t>
  </si>
  <si>
    <t>% of Total Project Cost, excludes Developer Fee</t>
  </si>
  <si>
    <t>Match $ Amount &amp; % of Total Costs</t>
  </si>
  <si>
    <t>Total Administration</t>
  </si>
  <si>
    <t>Excludes Contingency $</t>
  </si>
  <si>
    <t>$</t>
  </si>
  <si>
    <t>% of Total</t>
  </si>
  <si>
    <t xml:space="preserve">  Please fill in yellow highlighted cells with as much accurate detail as possible.  This budget is the basis of your funding.</t>
  </si>
  <si>
    <t xml:space="preserve">Please seek &amp; include professional development team estimates &amp; actual bids with as much accurate detail as possible.  </t>
  </si>
  <si>
    <t xml:space="preserve">Please include Prevailing Wage labor costs for all relevant trades. </t>
  </si>
  <si>
    <t>Applicant Instructions:</t>
  </si>
  <si>
    <t xml:space="preserve"> Please review the Budget Narrative and Glossary of Terms for any clarifications. </t>
  </si>
  <si>
    <t>CCE PREDEVELOPMENT GRANT BUDGET INFORMATION</t>
  </si>
  <si>
    <t>CCE PREDEVELOPMENT APPLICANT INFORMATION</t>
  </si>
  <si>
    <t>TOTAL includes Developer Fee &amp; Match Amount</t>
  </si>
  <si>
    <t>Pre-Development Costs ONLY</t>
  </si>
  <si>
    <t xml:space="preserve">PRE-DEVELOPMENT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</si>
</sst>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i/>
      <sz val="12"/>
      <color rgb="FF0070C0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164" fontId="10" fillId="0" borderId="14" xfId="0" applyNumberFormat="1" applyFont="1" applyBorder="1" applyAlignment="1" applyProtection="1">
      <alignment horizontal="center" vertical="center" wrapText="1"/>
    </xf>
    <xf numFmtId="164" fontId="10" fillId="0" borderId="15" xfId="0" applyNumberFormat="1" applyFont="1" applyBorder="1" applyAlignment="1" applyProtection="1">
      <alignment horizontal="center" vertical="center" wrapText="1"/>
    </xf>
    <xf numFmtId="164" fontId="10" fillId="0" borderId="16" xfId="0" applyNumberFormat="1" applyFont="1" applyBorder="1" applyAlignment="1" applyProtection="1">
      <alignment horizontal="center" vertical="center" wrapText="1"/>
    </xf>
    <xf numFmtId="164" fontId="10" fillId="0" borderId="18" xfId="0" applyNumberFormat="1" applyFont="1" applyBorder="1" applyAlignment="1" applyProtection="1">
      <alignment horizontal="center" vertical="center" wrapText="1"/>
    </xf>
    <xf numFmtId="0" fontId="9" fillId="0" borderId="25" xfId="0" applyFont="1" applyBorder="1" applyProtection="1"/>
    <xf numFmtId="164" fontId="14" fillId="5" borderId="11" xfId="0" applyNumberFormat="1" applyFont="1" applyFill="1" applyBorder="1" applyAlignment="1" applyProtection="1">
      <alignment horizontal="center" vertical="center"/>
    </xf>
    <xf numFmtId="164" fontId="9" fillId="0" borderId="11" xfId="0" applyNumberFormat="1" applyFont="1" applyBorder="1" applyAlignment="1" applyProtection="1">
      <alignment horizontal="center"/>
    </xf>
    <xf numFmtId="0" fontId="11" fillId="0" borderId="26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left" indent="3"/>
    </xf>
    <xf numFmtId="164" fontId="15" fillId="0" borderId="0" xfId="0" applyNumberFormat="1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 vertical="center"/>
    </xf>
    <xf numFmtId="0" fontId="0" fillId="0" borderId="0" xfId="0" applyProtection="1"/>
    <xf numFmtId="0" fontId="15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9" fillId="0" borderId="0" xfId="0" applyFont="1" applyProtection="1"/>
    <xf numFmtId="0" fontId="2" fillId="0" borderId="33" xfId="0" applyFont="1" applyBorder="1" applyProtection="1"/>
    <xf numFmtId="164" fontId="15" fillId="0" borderId="20" xfId="1" applyNumberFormat="1" applyFont="1" applyBorder="1" applyAlignment="1" applyProtection="1">
      <alignment horizontal="center"/>
    </xf>
    <xf numFmtId="10" fontId="13" fillId="0" borderId="2" xfId="0" applyNumberFormat="1" applyFont="1" applyBorder="1" applyAlignment="1" applyProtection="1">
      <alignment horizontal="center" vertical="center"/>
    </xf>
    <xf numFmtId="0" fontId="2" fillId="0" borderId="3" xfId="0" applyFont="1" applyBorder="1" applyProtection="1"/>
    <xf numFmtId="164" fontId="15" fillId="0" borderId="9" xfId="0" applyNumberFormat="1" applyFont="1" applyBorder="1" applyAlignment="1" applyProtection="1">
      <alignment horizontal="center"/>
    </xf>
    <xf numFmtId="10" fontId="13" fillId="0" borderId="3" xfId="0" applyNumberFormat="1" applyFont="1" applyBorder="1" applyAlignment="1" applyProtection="1">
      <alignment horizontal="center" vertical="center"/>
    </xf>
    <xf numFmtId="0" fontId="2" fillId="0" borderId="36" xfId="0" applyFont="1" applyBorder="1" applyProtection="1"/>
    <xf numFmtId="164" fontId="15" fillId="0" borderId="37" xfId="0" applyNumberFormat="1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left" indent="2"/>
    </xf>
    <xf numFmtId="164" fontId="9" fillId="0" borderId="19" xfId="0" applyNumberFormat="1" applyFont="1" applyBorder="1" applyAlignment="1" applyProtection="1">
      <alignment horizontal="center"/>
    </xf>
    <xf numFmtId="164" fontId="9" fillId="0" borderId="18" xfId="0" applyNumberFormat="1" applyFont="1" applyBorder="1" applyAlignment="1" applyProtection="1">
      <alignment horizontal="center"/>
    </xf>
    <xf numFmtId="164" fontId="9" fillId="0" borderId="10" xfId="0" applyNumberFormat="1" applyFont="1" applyBorder="1" applyAlignment="1" applyProtection="1">
      <alignment horizontal="center"/>
    </xf>
    <xf numFmtId="164" fontId="9" fillId="0" borderId="32" xfId="0" applyNumberFormat="1" applyFont="1" applyBorder="1" applyAlignment="1" applyProtection="1">
      <alignment horizontal="center"/>
    </xf>
    <xf numFmtId="164" fontId="9" fillId="0" borderId="16" xfId="0" applyNumberFormat="1" applyFont="1" applyBorder="1" applyAlignment="1" applyProtection="1">
      <alignment horizontal="center"/>
    </xf>
    <xf numFmtId="0" fontId="9" fillId="0" borderId="21" xfId="0" applyFont="1" applyBorder="1" applyProtection="1"/>
    <xf numFmtId="0" fontId="9" fillId="0" borderId="8" xfId="0" applyFont="1" applyBorder="1" applyProtection="1"/>
    <xf numFmtId="0" fontId="9" fillId="0" borderId="27" xfId="0" applyFont="1" applyBorder="1" applyProtection="1"/>
    <xf numFmtId="0" fontId="2" fillId="2" borderId="3" xfId="0" applyFont="1" applyFill="1" applyBorder="1" applyProtection="1"/>
    <xf numFmtId="164" fontId="15" fillId="2" borderId="4" xfId="0" applyNumberFormat="1" applyFont="1" applyFill="1" applyBorder="1" applyAlignment="1" applyProtection="1">
      <alignment horizontal="center"/>
    </xf>
    <xf numFmtId="0" fontId="9" fillId="2" borderId="5" xfId="0" applyFont="1" applyFill="1" applyBorder="1" applyAlignment="1" applyProtection="1">
      <alignment horizontal="left"/>
    </xf>
    <xf numFmtId="164" fontId="14" fillId="5" borderId="16" xfId="0" applyNumberFormat="1" applyFont="1" applyFill="1" applyBorder="1" applyAlignment="1" applyProtection="1">
      <alignment horizontal="center" vertical="center"/>
    </xf>
    <xf numFmtId="164" fontId="9" fillId="0" borderId="13" xfId="0" applyNumberFormat="1" applyFont="1" applyBorder="1" applyAlignment="1" applyProtection="1">
      <alignment horizontal="center"/>
    </xf>
    <xf numFmtId="0" fontId="9" fillId="0" borderId="23" xfId="0" applyFont="1" applyBorder="1" applyProtection="1"/>
    <xf numFmtId="164" fontId="14" fillId="5" borderId="14" xfId="0" applyNumberFormat="1" applyFont="1" applyFill="1" applyBorder="1" applyAlignment="1" applyProtection="1">
      <alignment horizontal="center" vertical="center"/>
    </xf>
    <xf numFmtId="164" fontId="9" fillId="0" borderId="12" xfId="0" applyNumberFormat="1" applyFont="1" applyBorder="1" applyAlignment="1" applyProtection="1">
      <alignment horizontal="center"/>
    </xf>
    <xf numFmtId="0" fontId="10" fillId="0" borderId="25" xfId="0" applyFont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164" fontId="9" fillId="2" borderId="4" xfId="0" applyNumberFormat="1" applyFont="1" applyFill="1" applyBorder="1" applyAlignment="1" applyProtection="1">
      <alignment horizontal="center"/>
    </xf>
    <xf numFmtId="0" fontId="10" fillId="0" borderId="27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 indent="2"/>
    </xf>
    <xf numFmtId="0" fontId="10" fillId="0" borderId="23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 indent="2"/>
    </xf>
    <xf numFmtId="164" fontId="10" fillId="0" borderId="19" xfId="0" applyNumberFormat="1" applyFont="1" applyBorder="1" applyAlignment="1" applyProtection="1">
      <alignment horizontal="center" vertical="center" wrapText="1"/>
    </xf>
    <xf numFmtId="164" fontId="10" fillId="0" borderId="10" xfId="0" applyNumberFormat="1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0" fillId="2" borderId="5" xfId="0" applyFill="1" applyBorder="1" applyProtection="1"/>
    <xf numFmtId="0" fontId="3" fillId="0" borderId="33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1" xfId="0" applyFont="1" applyBorder="1" applyAlignment="1" applyProtection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</xf>
    <xf numFmtId="0" fontId="3" fillId="4" borderId="5" xfId="0" applyFont="1" applyFill="1" applyBorder="1" applyAlignment="1" applyProtection="1">
      <alignment horizontal="left" vertical="center" wrapText="1"/>
      <protection locked="0"/>
    </xf>
    <xf numFmtId="0" fontId="0" fillId="4" borderId="7" xfId="0" applyFill="1" applyBorder="1" applyProtection="1">
      <protection locked="0"/>
    </xf>
    <xf numFmtId="0" fontId="3" fillId="4" borderId="7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3" fillId="4" borderId="2" xfId="0" applyFont="1" applyFill="1" applyBorder="1" applyAlignment="1" applyProtection="1">
      <alignment horizontal="left" vertical="center" wrapText="1"/>
      <protection locked="0"/>
    </xf>
    <xf numFmtId="0" fontId="0" fillId="4" borderId="2" xfId="0" applyFill="1" applyBorder="1" applyProtection="1">
      <protection locked="0"/>
    </xf>
    <xf numFmtId="164" fontId="10" fillId="4" borderId="18" xfId="0" applyNumberFormat="1" applyFont="1" applyFill="1" applyBorder="1" applyAlignment="1" applyProtection="1">
      <alignment horizontal="center" vertical="center" wrapText="1"/>
      <protection locked="0"/>
    </xf>
    <xf numFmtId="164" fontId="10" fillId="4" borderId="11" xfId="0" applyNumberFormat="1" applyFont="1" applyFill="1" applyBorder="1" applyAlignment="1" applyProtection="1">
      <alignment horizontal="center" vertical="center" wrapText="1"/>
      <protection locked="0"/>
    </xf>
    <xf numFmtId="164" fontId="10" fillId="4" borderId="32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22" xfId="0" applyFont="1" applyFill="1" applyBorder="1" applyAlignment="1" applyProtection="1">
      <alignment horizontal="left"/>
      <protection locked="0"/>
    </xf>
    <xf numFmtId="0" fontId="9" fillId="4" borderId="24" xfId="0" applyFont="1" applyFill="1" applyBorder="1" applyAlignment="1" applyProtection="1">
      <alignment horizontal="left"/>
      <protection locked="0"/>
    </xf>
    <xf numFmtId="0" fontId="9" fillId="4" borderId="26" xfId="0" applyFont="1" applyFill="1" applyBorder="1" applyAlignment="1" applyProtection="1">
      <alignment horizontal="left"/>
      <protection locked="0"/>
    </xf>
    <xf numFmtId="0" fontId="9" fillId="4" borderId="38" xfId="0" applyFont="1" applyFill="1" applyBorder="1" applyAlignment="1" applyProtection="1">
      <alignment horizontal="left"/>
      <protection locked="0"/>
    </xf>
    <xf numFmtId="0" fontId="9" fillId="4" borderId="28" xfId="0" applyFont="1" applyFill="1" applyBorder="1" applyAlignment="1" applyProtection="1">
      <alignment horizontal="left"/>
      <protection locked="0"/>
    </xf>
    <xf numFmtId="0" fontId="9" fillId="4" borderId="30" xfId="0" applyFont="1" applyFill="1" applyBorder="1" applyAlignment="1" applyProtection="1">
      <alignment horizontal="left"/>
      <protection locked="0"/>
    </xf>
    <xf numFmtId="164" fontId="9" fillId="4" borderId="18" xfId="0" applyNumberFormat="1" applyFont="1" applyFill="1" applyBorder="1" applyAlignment="1" applyProtection="1">
      <alignment horizontal="center"/>
      <protection locked="0"/>
    </xf>
    <xf numFmtId="164" fontId="9" fillId="4" borderId="11" xfId="0" applyNumberFormat="1" applyFont="1" applyFill="1" applyBorder="1" applyAlignment="1" applyProtection="1">
      <alignment horizontal="center"/>
      <protection locked="0"/>
    </xf>
    <xf numFmtId="0" fontId="9" fillId="4" borderId="29" xfId="0" applyFont="1" applyFill="1" applyBorder="1" applyAlignment="1" applyProtection="1">
      <alignment horizontal="left"/>
      <protection locked="0"/>
    </xf>
    <xf numFmtId="164" fontId="9" fillId="4" borderId="10" xfId="0" applyNumberFormat="1" applyFont="1" applyFill="1" applyBorder="1" applyAlignment="1" applyProtection="1">
      <alignment horizontal="center"/>
      <protection locked="0"/>
    </xf>
    <xf numFmtId="164" fontId="9" fillId="4" borderId="12" xfId="0" applyNumberFormat="1" applyFont="1" applyFill="1" applyBorder="1" applyAlignment="1" applyProtection="1">
      <alignment horizontal="center"/>
      <protection locked="0"/>
    </xf>
    <xf numFmtId="164" fontId="9" fillId="4" borderId="19" xfId="0" applyNumberFormat="1" applyFont="1" applyFill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horizontal="center" vertical="center" wrapText="1"/>
    </xf>
    <xf numFmtId="164" fontId="2" fillId="0" borderId="9" xfId="0" applyNumberFormat="1" applyFont="1" applyBorder="1" applyAlignment="1" applyProtection="1">
      <alignment horizontal="center" vertical="center"/>
    </xf>
    <xf numFmtId="164" fontId="7" fillId="0" borderId="2" xfId="0" applyNumberFormat="1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left" vertical="center"/>
    </xf>
    <xf numFmtId="0" fontId="11" fillId="0" borderId="17" xfId="0" applyFont="1" applyBorder="1" applyAlignment="1" applyProtection="1">
      <alignment horizontal="left" vertical="center" indent="6"/>
    </xf>
    <xf numFmtId="0" fontId="9" fillId="0" borderId="34" xfId="0" applyFont="1" applyBorder="1" applyAlignment="1" applyProtection="1">
      <alignment horizontal="left" indent="4"/>
    </xf>
    <xf numFmtId="164" fontId="12" fillId="0" borderId="3" xfId="0" applyNumberFormat="1" applyFont="1" applyBorder="1" applyAlignment="1" applyProtection="1">
      <alignment horizontal="left" vertical="center" indent="4"/>
    </xf>
    <xf numFmtId="164" fontId="14" fillId="0" borderId="5" xfId="0" applyNumberFormat="1" applyFont="1" applyBorder="1" applyAlignment="1" applyProtection="1">
      <alignment horizontal="left" vertical="center" indent="4"/>
    </xf>
    <xf numFmtId="164" fontId="12" fillId="0" borderId="6" xfId="0" applyNumberFormat="1" applyFont="1" applyBorder="1" applyAlignment="1" applyProtection="1">
      <alignment horizontal="left" vertical="center" indent="4"/>
    </xf>
    <xf numFmtId="164" fontId="14" fillId="0" borderId="7" xfId="0" applyNumberFormat="1" applyFont="1" applyBorder="1" applyAlignment="1" applyProtection="1">
      <alignment horizontal="left" vertical="center" indent="4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/>
    </xf>
    <xf numFmtId="0" fontId="7" fillId="2" borderId="17" xfId="0" applyFont="1" applyFill="1" applyBorder="1" applyAlignment="1" applyProtection="1">
      <alignment horizontal="center"/>
    </xf>
    <xf numFmtId="0" fontId="7" fillId="2" borderId="34" xfId="0" applyFont="1" applyFill="1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3" fillId="4" borderId="3" xfId="0" applyFont="1" applyFill="1" applyBorder="1" applyAlignment="1" applyProtection="1">
      <alignment horizontal="left" vertical="center" wrapText="1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0" fontId="3" fillId="4" borderId="5" xfId="0" applyFont="1" applyFill="1" applyBorder="1" applyAlignment="1" applyProtection="1">
      <alignment horizontal="left" vertical="center" wrapText="1"/>
      <protection locked="0"/>
    </xf>
    <xf numFmtId="0" fontId="4" fillId="4" borderId="3" xfId="0" applyFont="1" applyFill="1" applyBorder="1" applyAlignment="1" applyProtection="1">
      <alignment horizontal="left" vertical="center" wrapText="1"/>
      <protection locked="0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0" fontId="4" fillId="4" borderId="5" xfId="0" applyFont="1" applyFill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B91E9-7540-4F1B-BDD7-26506D8030D6}">
  <dimension ref="B1:F60"/>
  <sheetViews>
    <sheetView showGridLines="0" tabSelected="1" topLeftCell="A43" workbookViewId="0">
      <selection activeCell="C53" sqref="C53"/>
    </sheetView>
  </sheetViews>
  <sheetFormatPr defaultRowHeight="15" x14ac:dyDescent="0.25"/>
  <cols>
    <col min="2" max="2" width="34" customWidth="1"/>
    <col min="3" max="3" width="20" customWidth="1"/>
    <col min="4" max="5" width="15.7109375" customWidth="1"/>
    <col min="6" max="6" width="41.85546875" customWidth="1"/>
    <col min="8" max="8" width="10.42578125" customWidth="1"/>
  </cols>
  <sheetData>
    <row r="1" spans="2:6" ht="15.75" thickBot="1" x14ac:dyDescent="0.3">
      <c r="B1" s="89" t="s">
        <v>51</v>
      </c>
      <c r="C1" s="90"/>
      <c r="D1" s="90"/>
      <c r="E1" s="90"/>
      <c r="F1" s="91"/>
    </row>
    <row r="2" spans="2:6" ht="15.75" thickBot="1" x14ac:dyDescent="0.3">
      <c r="B2" s="101" t="s">
        <v>52</v>
      </c>
      <c r="C2" s="102"/>
      <c r="D2" s="102"/>
      <c r="E2" s="102"/>
      <c r="F2" s="103"/>
    </row>
    <row r="3" spans="2:6" ht="15.75" thickBot="1" x14ac:dyDescent="0.3">
      <c r="B3" s="101" t="s">
        <v>48</v>
      </c>
      <c r="C3" s="102"/>
      <c r="D3" s="102"/>
      <c r="E3" s="102"/>
      <c r="F3" s="103"/>
    </row>
    <row r="4" spans="2:6" ht="15.75" thickBot="1" x14ac:dyDescent="0.3">
      <c r="B4" s="101" t="s">
        <v>49</v>
      </c>
      <c r="C4" s="102"/>
      <c r="D4" s="102"/>
      <c r="E4" s="102"/>
      <c r="F4" s="103"/>
    </row>
    <row r="5" spans="2:6" ht="15.75" thickBot="1" x14ac:dyDescent="0.3">
      <c r="B5" s="101" t="s">
        <v>50</v>
      </c>
      <c r="C5" s="102"/>
      <c r="D5" s="102"/>
      <c r="E5" s="102"/>
      <c r="F5" s="103"/>
    </row>
    <row r="6" spans="2:6" ht="16.5" thickBot="1" x14ac:dyDescent="0.3">
      <c r="B6" s="98" t="s">
        <v>54</v>
      </c>
      <c r="C6" s="99"/>
      <c r="D6" s="99"/>
      <c r="E6" s="99"/>
      <c r="F6" s="100"/>
    </row>
    <row r="7" spans="2:6" ht="30.75" thickBot="1" x14ac:dyDescent="0.3">
      <c r="B7" s="54" t="s">
        <v>0</v>
      </c>
      <c r="C7" s="104"/>
      <c r="D7" s="105"/>
      <c r="E7" s="105"/>
      <c r="F7" s="106"/>
    </row>
    <row r="8" spans="2:6" ht="15.75" thickBot="1" x14ac:dyDescent="0.3">
      <c r="B8" s="55" t="s">
        <v>1</v>
      </c>
      <c r="C8" s="107"/>
      <c r="D8" s="108"/>
      <c r="E8" s="108"/>
      <c r="F8" s="109"/>
    </row>
    <row r="9" spans="2:6" ht="15.75" thickBot="1" x14ac:dyDescent="0.3">
      <c r="B9" s="56" t="s">
        <v>2</v>
      </c>
      <c r="C9" s="104" t="s">
        <v>3</v>
      </c>
      <c r="D9" s="105"/>
      <c r="E9" s="105"/>
      <c r="F9" s="106"/>
    </row>
    <row r="10" spans="2:6" ht="15.75" thickBot="1" x14ac:dyDescent="0.3">
      <c r="B10" s="57" t="s">
        <v>5</v>
      </c>
      <c r="C10" s="104" t="s">
        <v>3</v>
      </c>
      <c r="D10" s="105"/>
      <c r="E10" s="105"/>
      <c r="F10" s="106"/>
    </row>
    <row r="11" spans="2:6" ht="15.75" thickBot="1" x14ac:dyDescent="0.3">
      <c r="B11" s="55" t="s">
        <v>6</v>
      </c>
      <c r="C11" s="104" t="s">
        <v>4</v>
      </c>
      <c r="D11" s="105"/>
      <c r="E11" s="105"/>
      <c r="F11" s="106"/>
    </row>
    <row r="12" spans="2:6" ht="15.75" thickBot="1" x14ac:dyDescent="0.3">
      <c r="B12" s="55" t="s">
        <v>7</v>
      </c>
      <c r="C12" s="104"/>
      <c r="D12" s="105"/>
      <c r="E12" s="105"/>
      <c r="F12" s="106"/>
    </row>
    <row r="13" spans="2:6" ht="15.75" thickBot="1" x14ac:dyDescent="0.3">
      <c r="B13" s="56" t="s">
        <v>8</v>
      </c>
      <c r="C13" s="60"/>
      <c r="D13" s="61"/>
      <c r="E13" s="61"/>
      <c r="F13" s="59"/>
    </row>
    <row r="14" spans="2:6" ht="15.75" thickBot="1" x14ac:dyDescent="0.3">
      <c r="B14" s="55" t="s">
        <v>8</v>
      </c>
      <c r="C14" s="58"/>
      <c r="D14" s="62"/>
      <c r="E14" s="62"/>
      <c r="F14" s="63"/>
    </row>
    <row r="15" spans="2:6" ht="15.75" x14ac:dyDescent="0.25">
      <c r="B15" s="92" t="s">
        <v>53</v>
      </c>
      <c r="C15" s="93"/>
      <c r="D15" s="93"/>
      <c r="E15" s="93"/>
      <c r="F15" s="94"/>
    </row>
    <row r="16" spans="2:6" ht="15.75" x14ac:dyDescent="0.25">
      <c r="B16" s="95" t="s">
        <v>56</v>
      </c>
      <c r="C16" s="96"/>
      <c r="D16" s="96"/>
      <c r="E16" s="96"/>
      <c r="F16" s="97"/>
    </row>
    <row r="17" spans="2:6" ht="32.25" thickBot="1" x14ac:dyDescent="0.3">
      <c r="B17" s="50"/>
      <c r="C17" s="51" t="s">
        <v>9</v>
      </c>
      <c r="D17" s="51" t="s">
        <v>10</v>
      </c>
      <c r="E17" s="51" t="s">
        <v>11</v>
      </c>
      <c r="F17" s="51" t="s">
        <v>12</v>
      </c>
    </row>
    <row r="18" spans="2:6" ht="13.5" customHeight="1" thickBot="1" x14ac:dyDescent="0.3">
      <c r="B18" s="42" t="s">
        <v>13</v>
      </c>
      <c r="C18" s="52"/>
      <c r="D18" s="52"/>
      <c r="E18" s="52"/>
      <c r="F18" s="53"/>
    </row>
    <row r="19" spans="2:6" ht="13.5" customHeight="1" x14ac:dyDescent="0.25">
      <c r="B19" s="30" t="s">
        <v>14</v>
      </c>
      <c r="C19" s="49">
        <f>SUM(C20:C30)*0.1</f>
        <v>0</v>
      </c>
      <c r="D19" s="39"/>
      <c r="E19" s="1">
        <f>SUM(C19:D19)</f>
        <v>0</v>
      </c>
      <c r="F19" s="67"/>
    </row>
    <row r="20" spans="2:6" ht="13.5" customHeight="1" x14ac:dyDescent="0.25">
      <c r="B20" s="46" t="s">
        <v>15</v>
      </c>
      <c r="C20" s="64"/>
      <c r="D20" s="64"/>
      <c r="E20" s="2">
        <f t="shared" ref="E20:E32" si="0">SUM(C20:D20)</f>
        <v>0</v>
      </c>
      <c r="F20" s="68"/>
    </row>
    <row r="21" spans="2:6" ht="13.5" customHeight="1" x14ac:dyDescent="0.25">
      <c r="B21" s="41" t="s">
        <v>16</v>
      </c>
      <c r="C21" s="65"/>
      <c r="D21" s="65"/>
      <c r="E21" s="2">
        <f t="shared" si="0"/>
        <v>0</v>
      </c>
      <c r="F21" s="69"/>
    </row>
    <row r="22" spans="2:6" ht="13.5" customHeight="1" x14ac:dyDescent="0.25">
      <c r="B22" s="41" t="s">
        <v>17</v>
      </c>
      <c r="C22" s="65"/>
      <c r="D22" s="65"/>
      <c r="E22" s="2">
        <f t="shared" si="0"/>
        <v>0</v>
      </c>
      <c r="F22" s="69"/>
    </row>
    <row r="23" spans="2:6" ht="13.5" customHeight="1" x14ac:dyDescent="0.25">
      <c r="B23" s="41" t="s">
        <v>18</v>
      </c>
      <c r="C23" s="65"/>
      <c r="D23" s="65"/>
      <c r="E23" s="2">
        <f t="shared" si="0"/>
        <v>0</v>
      </c>
      <c r="F23" s="69"/>
    </row>
    <row r="24" spans="2:6" ht="13.5" customHeight="1" x14ac:dyDescent="0.25">
      <c r="B24" s="38" t="s">
        <v>19</v>
      </c>
      <c r="C24" s="65"/>
      <c r="D24" s="65"/>
      <c r="E24" s="2">
        <f t="shared" si="0"/>
        <v>0</v>
      </c>
      <c r="F24" s="69"/>
    </row>
    <row r="25" spans="2:6" ht="15" customHeight="1" x14ac:dyDescent="0.25">
      <c r="B25" s="41" t="s">
        <v>20</v>
      </c>
      <c r="C25" s="65"/>
      <c r="D25" s="65"/>
      <c r="E25" s="2">
        <f t="shared" si="0"/>
        <v>0</v>
      </c>
      <c r="F25" s="69"/>
    </row>
    <row r="26" spans="2:6" ht="15" customHeight="1" x14ac:dyDescent="0.25">
      <c r="B26" s="41" t="s">
        <v>21</v>
      </c>
      <c r="C26" s="65"/>
      <c r="D26" s="65"/>
      <c r="E26" s="2">
        <f t="shared" si="0"/>
        <v>0</v>
      </c>
      <c r="F26" s="69"/>
    </row>
    <row r="27" spans="2:6" ht="15" customHeight="1" x14ac:dyDescent="0.25">
      <c r="B27" s="41" t="s">
        <v>22</v>
      </c>
      <c r="C27" s="65"/>
      <c r="D27" s="66"/>
      <c r="E27" s="2">
        <f t="shared" si="0"/>
        <v>0</v>
      </c>
      <c r="F27" s="69"/>
    </row>
    <row r="28" spans="2:6" ht="15" customHeight="1" x14ac:dyDescent="0.25">
      <c r="B28" s="41" t="s">
        <v>22</v>
      </c>
      <c r="C28" s="66"/>
      <c r="D28" s="66"/>
      <c r="E28" s="2">
        <f t="shared" ref="E28:E29" si="1">SUM(C28:D28)</f>
        <v>0</v>
      </c>
      <c r="F28" s="70"/>
    </row>
    <row r="29" spans="2:6" ht="15" customHeight="1" x14ac:dyDescent="0.25">
      <c r="B29" s="41" t="s">
        <v>22</v>
      </c>
      <c r="C29" s="66"/>
      <c r="D29" s="66"/>
      <c r="E29" s="2">
        <f t="shared" si="1"/>
        <v>0</v>
      </c>
      <c r="F29" s="70"/>
    </row>
    <row r="30" spans="2:6" ht="15" customHeight="1" x14ac:dyDescent="0.25">
      <c r="B30" s="41" t="s">
        <v>22</v>
      </c>
      <c r="C30" s="66"/>
      <c r="D30" s="66"/>
      <c r="E30" s="2">
        <f t="shared" si="0"/>
        <v>0</v>
      </c>
      <c r="F30" s="70"/>
    </row>
    <row r="31" spans="2:6" ht="15" customHeight="1" thickBot="1" x14ac:dyDescent="0.3">
      <c r="B31" s="44" t="s">
        <v>23</v>
      </c>
      <c r="C31" s="40">
        <f>SUM(C19:C30)*0.1</f>
        <v>0</v>
      </c>
      <c r="D31" s="36"/>
      <c r="E31" s="3">
        <f t="shared" si="0"/>
        <v>0</v>
      </c>
      <c r="F31" s="71"/>
    </row>
    <row r="32" spans="2:6" ht="15" customHeight="1" thickTop="1" thickBot="1" x14ac:dyDescent="0.3">
      <c r="B32" s="47" t="s">
        <v>24</v>
      </c>
      <c r="C32" s="48">
        <f>SUM(C19:C31)</f>
        <v>0</v>
      </c>
      <c r="D32" s="48">
        <f>SUM(D19:D31)</f>
        <v>0</v>
      </c>
      <c r="E32" s="4">
        <f t="shared" si="0"/>
        <v>0</v>
      </c>
      <c r="F32" s="72"/>
    </row>
    <row r="33" spans="2:6" ht="15.75" thickBot="1" x14ac:dyDescent="0.3">
      <c r="B33" s="33" t="s">
        <v>57</v>
      </c>
      <c r="C33" s="43"/>
      <c r="D33" s="43"/>
      <c r="E33" s="43"/>
      <c r="F33" s="35"/>
    </row>
    <row r="34" spans="2:6" x14ac:dyDescent="0.25">
      <c r="B34" s="30" t="s">
        <v>14</v>
      </c>
      <c r="C34" s="26">
        <f>SUM(C35:C45)*0.1</f>
        <v>0</v>
      </c>
      <c r="D34" s="39"/>
      <c r="E34" s="26">
        <f>SUM(C34:D34)</f>
        <v>0</v>
      </c>
      <c r="F34" s="68"/>
    </row>
    <row r="35" spans="2:6" x14ac:dyDescent="0.25">
      <c r="B35" s="46" t="s">
        <v>25</v>
      </c>
      <c r="C35" s="73"/>
      <c r="D35" s="73"/>
      <c r="E35" s="26">
        <f t="shared" ref="E35:E47" si="2">SUM(C35:D35)</f>
        <v>0</v>
      </c>
      <c r="F35" s="69"/>
    </row>
    <row r="36" spans="2:6" x14ac:dyDescent="0.25">
      <c r="B36" s="41" t="s">
        <v>26</v>
      </c>
      <c r="C36" s="74"/>
      <c r="D36" s="74"/>
      <c r="E36" s="26">
        <f t="shared" si="2"/>
        <v>0</v>
      </c>
      <c r="F36" s="69"/>
    </row>
    <row r="37" spans="2:6" x14ac:dyDescent="0.25">
      <c r="B37" s="38" t="s">
        <v>19</v>
      </c>
      <c r="C37" s="74"/>
      <c r="D37" s="74"/>
      <c r="E37" s="26">
        <f t="shared" si="2"/>
        <v>0</v>
      </c>
      <c r="F37" s="69"/>
    </row>
    <row r="38" spans="2:6" x14ac:dyDescent="0.25">
      <c r="B38" s="41" t="s">
        <v>37</v>
      </c>
      <c r="C38" s="74"/>
      <c r="D38" s="74"/>
      <c r="E38" s="26">
        <f t="shared" si="2"/>
        <v>0</v>
      </c>
      <c r="F38" s="69"/>
    </row>
    <row r="39" spans="2:6" x14ac:dyDescent="0.25">
      <c r="B39" s="41" t="s">
        <v>38</v>
      </c>
      <c r="C39" s="74"/>
      <c r="D39" s="74"/>
      <c r="E39" s="26">
        <f t="shared" si="2"/>
        <v>0</v>
      </c>
      <c r="F39" s="69"/>
    </row>
    <row r="40" spans="2:6" x14ac:dyDescent="0.25">
      <c r="B40" s="41" t="s">
        <v>17</v>
      </c>
      <c r="C40" s="74"/>
      <c r="D40" s="74"/>
      <c r="E40" s="26">
        <f t="shared" si="2"/>
        <v>0</v>
      </c>
      <c r="F40" s="69"/>
    </row>
    <row r="41" spans="2:6" x14ac:dyDescent="0.25">
      <c r="B41" s="41" t="s">
        <v>17</v>
      </c>
      <c r="C41" s="74"/>
      <c r="D41" s="74"/>
      <c r="E41" s="26">
        <f t="shared" si="2"/>
        <v>0</v>
      </c>
      <c r="F41" s="69"/>
    </row>
    <row r="42" spans="2:6" x14ac:dyDescent="0.25">
      <c r="B42" s="41" t="s">
        <v>27</v>
      </c>
      <c r="C42" s="74"/>
      <c r="D42" s="74"/>
      <c r="E42" s="26">
        <f t="shared" si="2"/>
        <v>0</v>
      </c>
      <c r="F42" s="69"/>
    </row>
    <row r="43" spans="2:6" x14ac:dyDescent="0.25">
      <c r="B43" s="41" t="s">
        <v>27</v>
      </c>
      <c r="C43" s="74"/>
      <c r="D43" s="74"/>
      <c r="E43" s="26">
        <f t="shared" ref="E43" si="3">SUM(C43:D43)</f>
        <v>0</v>
      </c>
      <c r="F43" s="69"/>
    </row>
    <row r="44" spans="2:6" x14ac:dyDescent="0.25">
      <c r="B44" s="41" t="s">
        <v>27</v>
      </c>
      <c r="C44" s="74"/>
      <c r="D44" s="74"/>
      <c r="E44" s="26">
        <f t="shared" si="2"/>
        <v>0</v>
      </c>
      <c r="F44" s="69"/>
    </row>
    <row r="45" spans="2:6" x14ac:dyDescent="0.25">
      <c r="B45" s="41" t="s">
        <v>27</v>
      </c>
      <c r="C45" s="74"/>
      <c r="D45" s="74"/>
      <c r="E45" s="26">
        <f t="shared" si="2"/>
        <v>0</v>
      </c>
      <c r="F45" s="69"/>
    </row>
    <row r="46" spans="2:6" ht="15.75" thickBot="1" x14ac:dyDescent="0.3">
      <c r="B46" s="44" t="s">
        <v>39</v>
      </c>
      <c r="C46" s="40">
        <f>SUM(C34:C45)*0.2</f>
        <v>0</v>
      </c>
      <c r="D46" s="36"/>
      <c r="E46" s="29">
        <f t="shared" si="2"/>
        <v>0</v>
      </c>
      <c r="F46" s="71"/>
    </row>
    <row r="47" spans="2:6" ht="16.5" thickTop="1" thickBot="1" x14ac:dyDescent="0.3">
      <c r="B47" s="45" t="s">
        <v>28</v>
      </c>
      <c r="C47" s="37">
        <f>SUM(C34:C46)</f>
        <v>0</v>
      </c>
      <c r="D47" s="37">
        <f>SUM(D34:D46)</f>
        <v>0</v>
      </c>
      <c r="E47" s="26">
        <f t="shared" si="2"/>
        <v>0</v>
      </c>
      <c r="F47" s="75"/>
    </row>
    <row r="48" spans="2:6" ht="15.75" thickBot="1" x14ac:dyDescent="0.3">
      <c r="B48" s="33" t="s">
        <v>29</v>
      </c>
      <c r="C48" s="34"/>
      <c r="D48" s="34"/>
      <c r="E48" s="34"/>
      <c r="F48" s="35"/>
    </row>
    <row r="49" spans="2:6" x14ac:dyDescent="0.25">
      <c r="B49" s="30" t="s">
        <v>30</v>
      </c>
      <c r="C49" s="76"/>
      <c r="D49" s="76"/>
      <c r="E49" s="27">
        <f>SUM(C49:D49)</f>
        <v>0</v>
      </c>
      <c r="F49" s="67"/>
    </row>
    <row r="50" spans="2:6" x14ac:dyDescent="0.25">
      <c r="B50" s="5" t="s">
        <v>31</v>
      </c>
      <c r="C50" s="74"/>
      <c r="D50" s="74"/>
      <c r="E50" s="7">
        <f t="shared" ref="E50:E53" si="4">SUM(C50:D50)</f>
        <v>0</v>
      </c>
      <c r="F50" s="69"/>
    </row>
    <row r="51" spans="2:6" x14ac:dyDescent="0.25">
      <c r="B51" s="31" t="s">
        <v>32</v>
      </c>
      <c r="C51" s="78"/>
      <c r="D51" s="74"/>
      <c r="E51" s="28">
        <f t="shared" si="4"/>
        <v>0</v>
      </c>
      <c r="F51" s="72"/>
    </row>
    <row r="52" spans="2:6" ht="15.75" thickBot="1" x14ac:dyDescent="0.3">
      <c r="B52" s="32" t="s">
        <v>33</v>
      </c>
      <c r="C52" s="77"/>
      <c r="D52" s="77"/>
      <c r="E52" s="29">
        <f t="shared" si="4"/>
        <v>0</v>
      </c>
      <c r="F52" s="71"/>
    </row>
    <row r="53" spans="2:6" ht="15.75" thickTop="1" x14ac:dyDescent="0.25">
      <c r="B53" s="24" t="s">
        <v>34</v>
      </c>
      <c r="C53" s="25">
        <f>SUM(C49:C52)</f>
        <v>0</v>
      </c>
      <c r="D53" s="25">
        <f>SUM(D49:D52)</f>
        <v>0</v>
      </c>
      <c r="E53" s="26">
        <f t="shared" si="4"/>
        <v>0</v>
      </c>
      <c r="F53" s="72"/>
    </row>
    <row r="54" spans="2:6" ht="15.75" thickBot="1" x14ac:dyDescent="0.3">
      <c r="B54" s="5" t="s">
        <v>40</v>
      </c>
      <c r="C54" s="6"/>
      <c r="D54" s="6"/>
      <c r="E54" s="7">
        <f>(C55-(-C46-C31))*0.05</f>
        <v>0</v>
      </c>
      <c r="F54" s="8" t="s">
        <v>45</v>
      </c>
    </row>
    <row r="55" spans="2:6" ht="19.5" thickBot="1" x14ac:dyDescent="0.3">
      <c r="B55" s="82" t="s">
        <v>35</v>
      </c>
      <c r="C55" s="80">
        <f>SUM(C32+C47+C53)</f>
        <v>0</v>
      </c>
      <c r="D55" s="80">
        <f>SUM(D32+D47+D53)</f>
        <v>0</v>
      </c>
      <c r="E55" s="81">
        <f>SUM(C55:D55)+E54</f>
        <v>0</v>
      </c>
      <c r="F55" s="79" t="s">
        <v>55</v>
      </c>
    </row>
    <row r="56" spans="2:6" ht="10.5" customHeight="1" x14ac:dyDescent="0.3">
      <c r="B56" s="9"/>
      <c r="C56" s="10"/>
      <c r="D56" s="10"/>
      <c r="E56" s="10"/>
      <c r="F56" s="11"/>
    </row>
    <row r="57" spans="2:6" ht="15.75" thickBot="1" x14ac:dyDescent="0.3">
      <c r="B57" s="12"/>
      <c r="C57" s="13" t="s">
        <v>46</v>
      </c>
      <c r="D57" s="13" t="s">
        <v>47</v>
      </c>
      <c r="E57" s="14"/>
      <c r="F57" s="15"/>
    </row>
    <row r="58" spans="2:6" ht="15.75" thickBot="1" x14ac:dyDescent="0.3">
      <c r="B58" s="16" t="s">
        <v>43</v>
      </c>
      <c r="C58" s="17">
        <f>D55</f>
        <v>0</v>
      </c>
      <c r="D58" s="18" t="e">
        <f>SUM(D55)/(C55-C46-C31)</f>
        <v>#DIV/0!</v>
      </c>
      <c r="E58" s="83" t="s">
        <v>41</v>
      </c>
      <c r="F58" s="84"/>
    </row>
    <row r="59" spans="2:6" ht="15.75" thickBot="1" x14ac:dyDescent="0.3">
      <c r="B59" s="19" t="s">
        <v>36</v>
      </c>
      <c r="C59" s="20">
        <f>SUM(E31+E46)</f>
        <v>0</v>
      </c>
      <c r="D59" s="21" t="e">
        <f>C59/C55</f>
        <v>#DIV/0!</v>
      </c>
      <c r="E59" s="85" t="s">
        <v>42</v>
      </c>
      <c r="F59" s="86"/>
    </row>
    <row r="60" spans="2:6" ht="15.75" thickBot="1" x14ac:dyDescent="0.3">
      <c r="B60" s="22" t="s">
        <v>44</v>
      </c>
      <c r="C60" s="23">
        <f>SUM(C34,C19)</f>
        <v>0</v>
      </c>
      <c r="D60" s="21" t="e">
        <f>C60/(E55-E54)</f>
        <v>#DIV/0!</v>
      </c>
      <c r="E60" s="87" t="s">
        <v>42</v>
      </c>
      <c r="F60" s="88"/>
    </row>
  </sheetData>
  <sheetProtection algorithmName="SHA-512" hashValue="nmZZq1kLgqNwWF7DfpQ8NxshT+73uyOCcg7QROjQu9TfHvGW1xU35RLnfCcTYaAnmPRyIvbGjKVX1LRtCAxYgg==" saltValue="IyeYuIBPanQOwBn18MDkOA==" spinCount="100000" sheet="1" objects="1" scenarios="1"/>
  <mergeCells count="14">
    <mergeCell ref="B1:F1"/>
    <mergeCell ref="B15:F15"/>
    <mergeCell ref="B16:F16"/>
    <mergeCell ref="B6:F6"/>
    <mergeCell ref="B2:F2"/>
    <mergeCell ref="B3:F3"/>
    <mergeCell ref="B4:F4"/>
    <mergeCell ref="B5:F5"/>
    <mergeCell ref="C7:F7"/>
    <mergeCell ref="C8:F8"/>
    <mergeCell ref="C9:F9"/>
    <mergeCell ref="C11:F11"/>
    <mergeCell ref="C12:F12"/>
    <mergeCell ref="C10:F10"/>
  </mergeCells>
  <pageMargins left="0.7" right="0.7" top="0.75" bottom="0.75" header="0.3" footer="0.3"/>
  <pageSetup orientation="portrait" r:id="rId1"/>
  <ignoredErrors>
    <ignoredError sqref="D58:D60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4BB8F7168C5C4E8CC39463DB3E3E45" ma:contentTypeVersion="2" ma:contentTypeDescription="Create a new document." ma:contentTypeScope="" ma:versionID="e0217a1ea80af0b7a1be29b2c92966cb">
  <xsd:schema xmlns:xsd="http://www.w3.org/2001/XMLSchema" xmlns:xs="http://www.w3.org/2001/XMLSchema" xmlns:p="http://schemas.microsoft.com/office/2006/metadata/properties" xmlns:ns2="26120eb8-5d6a-4e57-8f43-4f6d6c458d7e" targetNamespace="http://schemas.microsoft.com/office/2006/metadata/properties" ma:root="true" ma:fieldsID="8cae6182ac2f612b173cb7f44c238b49" ns2:_="">
    <xsd:import namespace="26120eb8-5d6a-4e57-8f43-4f6d6c458d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0eb8-5d6a-4e57-8f43-4f6d6c458d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0C72BA-82CA-434B-A772-569BC110E8B9}">
  <ds:schemaRefs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26120eb8-5d6a-4e57-8f43-4f6d6c458d7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82512F8-3EB4-434B-874E-120FD8E3F4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0eb8-5d6a-4e57-8f43-4f6d6c458d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C87B6E-D27E-4F02-BCAE-C30C9BBEBC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Brian Jones</dc:creator>
  <cp:keywords/>
  <dc:description/>
  <cp:lastModifiedBy>Brian Jones</cp:lastModifiedBy>
  <cp:revision/>
  <dcterms:created xsi:type="dcterms:W3CDTF">2021-12-31T19:40:10Z</dcterms:created>
  <dcterms:modified xsi:type="dcterms:W3CDTF">2022-03-21T17:35:37Z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0x010100B74BB8F7168C5C4E8CC39463DB3E3E45</vt:lpwstr>
  </property>
</Properties>
</file>